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6. 2022\2. Recobros No UPC\"/>
    </mc:Choice>
  </mc:AlternateContent>
  <xr:revisionPtr revIDLastSave="0" documentId="13_ncr:1_{B83C26AD-4898-4596-A5A3-985DC1356800}" xr6:coauthVersionLast="47" xr6:coauthVersionMax="47" xr10:uidLastSave="{00000000-0000-0000-0000-000000000000}"/>
  <bookViews>
    <workbookView xWindow="-120" yWindow="-120" windowWidth="24240" windowHeight="13020" xr2:uid="{6E79691D-0BC3-45C4-9F81-DEF4072C9B8E}"/>
  </bookViews>
  <sheets>
    <sheet name="GIRO EPS" sheetId="1" r:id="rId1"/>
    <sheet name="GIRO IP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" l="1"/>
  <c r="M33" i="1"/>
  <c r="L33" i="1"/>
  <c r="K33" i="1"/>
  <c r="J33" i="1"/>
  <c r="I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<sst xmlns="http://schemas.openxmlformats.org/spreadsheetml/2006/main" count="337" uniqueCount="57">
  <si>
    <t>SERVICIOS Y TECNOLOGÍAS EN SALUD NO FINANCIADOS CON LA UPC</t>
  </si>
  <si>
    <t>Normativa</t>
  </si>
  <si>
    <t>Paquete</t>
  </si>
  <si>
    <t>Tiene Sello</t>
  </si>
  <si>
    <t xml:space="preserve">Régimen </t>
  </si>
  <si>
    <t>Tipo Recobro</t>
  </si>
  <si>
    <t>NIT EPS</t>
  </si>
  <si>
    <t xml:space="preserve">Nombre EPS </t>
  </si>
  <si>
    <t>Fecha Pago</t>
  </si>
  <si>
    <t>Valor Ordenado EPS</t>
  </si>
  <si>
    <t>Valor Total a Descontar</t>
  </si>
  <si>
    <t>Valor Total a Retener</t>
  </si>
  <si>
    <t>Valor Neto Giro EPS</t>
  </si>
  <si>
    <t>Valor Autorizado Giro IPS</t>
  </si>
  <si>
    <t>Oservación</t>
  </si>
  <si>
    <t>Art. 237 Ley 1955 de 2019</t>
  </si>
  <si>
    <t>Total general</t>
  </si>
  <si>
    <t>APF_0621_0721</t>
  </si>
  <si>
    <t>APF_0821</t>
  </si>
  <si>
    <t>APF_0421</t>
  </si>
  <si>
    <t>APF_0521</t>
  </si>
  <si>
    <t>APF_0921</t>
  </si>
  <si>
    <t>COBRO</t>
  </si>
  <si>
    <t>RECOBRO</t>
  </si>
  <si>
    <t>CONTRIBUTIVO</t>
  </si>
  <si>
    <t>SUBSIDIADO</t>
  </si>
  <si>
    <t>COOSALUD ENTIDAD PROMOTORA DE SALUD S.A</t>
  </si>
  <si>
    <t>NUEVA EMPRESA PROMOTORA DE SALUD S.A</t>
  </si>
  <si>
    <t>SALUDCOOP EPS</t>
  </si>
  <si>
    <t xml:space="preserve">GIRO DIRECTO </t>
  </si>
  <si>
    <t>SERVICIOS Y TECNOLOGÍAS EN SALUD                                                            NO FINANCIADOS CON LA UPC</t>
  </si>
  <si>
    <t>TIENE 
SELLO</t>
  </si>
  <si>
    <t>Régimen</t>
  </si>
  <si>
    <t>Tipo
 Recobro</t>
  </si>
  <si>
    <t>Nombre EPS que autorizó el giro</t>
  </si>
  <si>
    <t>NIT IPS/Proveedor</t>
  </si>
  <si>
    <t>Nombre IPS/Proveedor</t>
  </si>
  <si>
    <t>Valor Girado</t>
  </si>
  <si>
    <t>OCTUBRE  - 2022</t>
  </si>
  <si>
    <t>M</t>
  </si>
  <si>
    <t>T</t>
  </si>
  <si>
    <t>MIRED BARRANQUILLA IPS S.A.S</t>
  </si>
  <si>
    <t>HOSPITAL UNIVERSITARIO SAN IGNACIO</t>
  </si>
  <si>
    <t>ORGANIZACION CLINICA GENERAL DEL NORTE S.A.</t>
  </si>
  <si>
    <t>FUNDACION OFTALMOLOGICA DE SANTANDER - FOSCAL</t>
  </si>
  <si>
    <t>CLINICA DE OCCIDENTE S.A</t>
  </si>
  <si>
    <t>CORPORACION HOSPITALARIA JUAN CIUDAD</t>
  </si>
  <si>
    <t>MEDICAL DUARTE ZF S.A.S.</t>
  </si>
  <si>
    <t>CLINICA SAN JOSE DE CUCUTA S.A.</t>
  </si>
  <si>
    <t>ONCOMEDICA S.A.</t>
  </si>
  <si>
    <t>FUNDACION ABOOD SHAIO EN REESTRUCTURACION</t>
  </si>
  <si>
    <t>CAJA DE COMPENSACION FAMILIAR CAFAM</t>
  </si>
  <si>
    <t>INSTITUTO DE DIAGNOSTICO MEDICO S.A.</t>
  </si>
  <si>
    <t>ONCOLOGOS DEL OCCIDENTE SOCIEDAD ANOMINA</t>
  </si>
  <si>
    <t>INSTITUCION PRESTADORA DE SERVICIOS DE SALUD " IPS UNIVERSITARIA "</t>
  </si>
  <si>
    <t>TOTAL</t>
  </si>
  <si>
    <t>VALORES ORDENADOS A EPS -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</si>
</sst>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\ #,##0.0"/>
    <numFmt numFmtId="167" formatCode="_(* #,##0_);_(* \(#,##0\);_(* &quot;-&quot;??_);_(@_)"/>
    <numFmt numFmtId="168" formatCode="mmm\-yyyy"/>
    <numFmt numFmtId="169" formatCode="0_);\(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18"/>
      <color theme="1"/>
      <name val="Arial Narrow"/>
      <family val="2"/>
    </font>
    <font>
      <sz val="9"/>
      <color theme="1"/>
      <name val="Arial Narrow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22"/>
      <color theme="1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43" fontId="4" fillId="0" borderId="0" xfId="2" applyFont="1" applyAlignment="1">
      <alignment horizontal="left" vertical="center" wrapText="1"/>
    </xf>
    <xf numFmtId="43" fontId="4" fillId="0" borderId="0" xfId="2" applyFont="1" applyAlignment="1">
      <alignment vertical="center" wrapText="1"/>
    </xf>
    <xf numFmtId="43" fontId="4" fillId="0" borderId="0" xfId="2" applyFont="1"/>
    <xf numFmtId="0" fontId="4" fillId="0" borderId="0" xfId="0" applyFont="1"/>
    <xf numFmtId="164" fontId="6" fillId="2" borderId="1" xfId="2" applyNumberFormat="1" applyFont="1" applyFill="1" applyBorder="1" applyAlignment="1">
      <alignment horizontal="center" vertical="center" wrapText="1"/>
    </xf>
    <xf numFmtId="43" fontId="0" fillId="0" borderId="0" xfId="1" applyFont="1"/>
    <xf numFmtId="14" fontId="0" fillId="0" borderId="0" xfId="0" applyNumberFormat="1"/>
    <xf numFmtId="0" fontId="7" fillId="2" borderId="1" xfId="3" applyFont="1" applyFill="1" applyBorder="1" applyAlignment="1">
      <alignment horizontal="center" vertical="center" wrapText="1"/>
    </xf>
    <xf numFmtId="1" fontId="7" fillId="2" borderId="1" xfId="3" applyNumberFormat="1" applyFont="1" applyFill="1" applyBorder="1" applyAlignment="1">
      <alignment horizontal="center" vertical="center"/>
    </xf>
    <xf numFmtId="14" fontId="7" fillId="2" borderId="1" xfId="3" applyNumberFormat="1" applyFont="1" applyFill="1" applyBorder="1" applyAlignment="1">
      <alignment horizontal="center" vertical="center" wrapText="1"/>
    </xf>
    <xf numFmtId="43" fontId="7" fillId="2" borderId="1" xfId="2" applyFont="1" applyFill="1" applyBorder="1" applyAlignment="1">
      <alignment horizontal="center" vertical="center" wrapText="1"/>
    </xf>
    <xf numFmtId="0" fontId="8" fillId="0" borderId="0" xfId="0" applyFont="1"/>
    <xf numFmtId="14" fontId="8" fillId="0" borderId="0" xfId="0" applyNumberFormat="1" applyFont="1"/>
    <xf numFmtId="43" fontId="8" fillId="0" borderId="0" xfId="1" applyFont="1"/>
    <xf numFmtId="0" fontId="8" fillId="0" borderId="2" xfId="0" applyFont="1" applyBorder="1"/>
    <xf numFmtId="1" fontId="9" fillId="3" borderId="3" xfId="0" applyNumberFormat="1" applyFont="1" applyFill="1" applyBorder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7" fontId="10" fillId="0" borderId="4" xfId="0" quotePrefix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3" fontId="9" fillId="3" borderId="3" xfId="1" applyFont="1" applyFill="1" applyBorder="1"/>
    <xf numFmtId="49" fontId="7" fillId="2" borderId="1" xfId="3" applyNumberFormat="1" applyFont="1" applyFill="1" applyBorder="1" applyAlignment="1">
      <alignment horizontal="center" vertical="center" wrapText="1"/>
    </xf>
    <xf numFmtId="1" fontId="7" fillId="2" borderId="1" xfId="3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167" fontId="8" fillId="0" borderId="0" xfId="4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/>
    </xf>
    <xf numFmtId="43" fontId="8" fillId="0" borderId="0" xfId="1" applyFont="1" applyBorder="1" applyAlignment="1">
      <alignment horizontal="left"/>
    </xf>
    <xf numFmtId="167" fontId="8" fillId="0" borderId="0" xfId="5" applyNumberFormat="1" applyFont="1" applyBorder="1" applyAlignment="1">
      <alignment horizontal="center" vertical="center"/>
    </xf>
    <xf numFmtId="169" fontId="8" fillId="0" borderId="0" xfId="5" applyNumberFormat="1" applyFont="1" applyBorder="1" applyAlignment="1">
      <alignment horizontal="center" vertical="center"/>
    </xf>
    <xf numFmtId="167" fontId="8" fillId="0" borderId="0" xfId="6" applyNumberFormat="1" applyFont="1" applyBorder="1" applyAlignment="1">
      <alignment horizontal="center" vertical="center" wrapText="1"/>
    </xf>
    <xf numFmtId="168" fontId="8" fillId="4" borderId="0" xfId="7" applyNumberFormat="1" applyFont="1" applyFill="1" applyBorder="1" applyAlignment="1">
      <alignment horizontal="center" vertical="center" wrapText="1"/>
    </xf>
    <xf numFmtId="0" fontId="8" fillId="4" borderId="0" xfId="7" applyNumberFormat="1" applyFont="1" applyFill="1" applyBorder="1" applyAlignment="1">
      <alignment horizontal="center" vertical="center" wrapText="1"/>
    </xf>
    <xf numFmtId="167" fontId="8" fillId="4" borderId="0" xfId="8" applyNumberFormat="1" applyFont="1" applyFill="1" applyBorder="1" applyAlignment="1">
      <alignment horizontal="center" vertical="center"/>
    </xf>
    <xf numFmtId="169" fontId="8" fillId="4" borderId="0" xfId="8" applyNumberFormat="1" applyFont="1" applyFill="1" applyBorder="1" applyAlignment="1">
      <alignment horizontal="center" vertical="center"/>
    </xf>
    <xf numFmtId="0" fontId="9" fillId="0" borderId="0" xfId="0" applyFont="1"/>
    <xf numFmtId="43" fontId="9" fillId="0" borderId="0" xfId="0" applyNumberFormat="1" applyFont="1"/>
  </cellXfs>
  <cellStyles count="9">
    <cellStyle name="Millares" xfId="1" builtinId="3"/>
    <cellStyle name="Millares 10" xfId="4" xr:uid="{1FF6C6F0-87B4-45DE-8578-0356A11D93E8}"/>
    <cellStyle name="Millares 100" xfId="8" xr:uid="{1BC0040F-0463-4706-8912-F50D01BC8B6F}"/>
    <cellStyle name="Millares 107" xfId="6" xr:uid="{B293A871-4933-4B93-803B-533874BBE759}"/>
    <cellStyle name="Millares 108" xfId="7" xr:uid="{C044EC51-8501-4010-BA1F-C2E2A72EB574}"/>
    <cellStyle name="Millares 3" xfId="2" xr:uid="{D00E54BF-E8C1-4E22-BC3A-6065E9764A83}"/>
    <cellStyle name="Millares 31" xfId="5" xr:uid="{1D9CAAA0-24A4-438C-855B-BF1709CBD5F4}"/>
    <cellStyle name="Normal" xfId="0" builtinId="0"/>
    <cellStyle name="Normal_Hoja1" xfId="3" xr:uid="{00488348-95B2-4E40-8F8D-F6EA7497A6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9526</xdr:rowOff>
    </xdr:from>
    <xdr:to>
      <xdr:col>3</xdr:col>
      <xdr:colOff>523875</xdr:colOff>
      <xdr:row>4</xdr:row>
      <xdr:rowOff>247650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72BC83-0868-41EA-B8C6-DD1F1B656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9526"/>
          <a:ext cx="2771774" cy="1000124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0</xdr:row>
      <xdr:rowOff>0</xdr:rowOff>
    </xdr:from>
    <xdr:to>
      <xdr:col>12</xdr:col>
      <xdr:colOff>1123951</xdr:colOff>
      <xdr:row>4</xdr:row>
      <xdr:rowOff>247650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F43B3E-A0D4-4F05-8CE3-EA39525E3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06125" y="0"/>
          <a:ext cx="3133726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28577</xdr:rowOff>
    </xdr:from>
    <xdr:to>
      <xdr:col>2</xdr:col>
      <xdr:colOff>561975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FC5335-BB5D-4D2F-BA89-0D9A0039A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1" y="28577"/>
          <a:ext cx="2457449" cy="174307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12</xdr:col>
      <xdr:colOff>438150</xdr:colOff>
      <xdr:row>4</xdr:row>
      <xdr:rowOff>180974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E6B04B-8D75-452F-AE77-925847D4F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0"/>
          <a:ext cx="3152775" cy="1590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A6535-7E11-430B-A385-4B4931B4EE3A}">
  <dimension ref="A1:N33"/>
  <sheetViews>
    <sheetView tabSelected="1" workbookViewId="0">
      <selection activeCell="I13" sqref="I13"/>
    </sheetView>
  </sheetViews>
  <sheetFormatPr baseColWidth="10" defaultRowHeight="15" x14ac:dyDescent="0.25"/>
  <cols>
    <col min="8" max="8" width="11.42578125" style="16"/>
    <col min="9" max="9" width="17.85546875" bestFit="1" customWidth="1"/>
    <col min="10" max="10" width="16.85546875" bestFit="1" customWidth="1"/>
    <col min="11" max="12" width="15.140625" bestFit="1" customWidth="1"/>
    <col min="13" max="13" width="17.85546875" bestFit="1" customWidth="1"/>
  </cols>
  <sheetData>
    <row r="1" spans="1:14" x14ac:dyDescent="0.25">
      <c r="A1" s="1"/>
      <c r="B1" s="1"/>
      <c r="C1" s="1"/>
      <c r="D1" s="2" t="s">
        <v>56</v>
      </c>
      <c r="E1" s="2"/>
      <c r="F1" s="2"/>
      <c r="G1" s="2"/>
      <c r="H1" s="2"/>
      <c r="I1" s="2"/>
      <c r="J1" s="2"/>
      <c r="K1" s="3"/>
      <c r="L1" s="1"/>
      <c r="M1" s="1"/>
      <c r="N1" s="1"/>
    </row>
    <row r="2" spans="1:14" x14ac:dyDescent="0.25">
      <c r="A2" s="1"/>
      <c r="B2" s="1"/>
      <c r="C2" s="1"/>
      <c r="D2" s="2"/>
      <c r="E2" s="2"/>
      <c r="F2" s="2"/>
      <c r="G2" s="2"/>
      <c r="H2" s="2"/>
      <c r="I2" s="2"/>
      <c r="J2" s="2"/>
      <c r="K2" s="3"/>
      <c r="L2" s="1"/>
      <c r="M2" s="1"/>
      <c r="N2" s="1"/>
    </row>
    <row r="3" spans="1:14" x14ac:dyDescent="0.25">
      <c r="A3" s="1"/>
      <c r="B3" s="1"/>
      <c r="C3" s="1"/>
      <c r="D3" s="2"/>
      <c r="E3" s="2"/>
      <c r="F3" s="2"/>
      <c r="G3" s="2"/>
      <c r="H3" s="2"/>
      <c r="I3" s="2"/>
      <c r="J3" s="2"/>
      <c r="K3" s="3"/>
      <c r="L3" s="1"/>
      <c r="M3" s="1"/>
      <c r="N3" s="1"/>
    </row>
    <row r="4" spans="1:14" x14ac:dyDescent="0.25">
      <c r="A4" s="1"/>
      <c r="B4" s="1"/>
      <c r="C4" s="1"/>
      <c r="D4" s="4" t="s">
        <v>0</v>
      </c>
      <c r="E4" s="4"/>
      <c r="F4" s="4"/>
      <c r="G4" s="4"/>
      <c r="H4" s="4"/>
      <c r="I4" s="4"/>
      <c r="J4" s="4"/>
      <c r="K4" s="5"/>
      <c r="L4" s="1"/>
      <c r="M4" s="1"/>
      <c r="N4" s="1"/>
    </row>
    <row r="5" spans="1:14" ht="30" customHeight="1" x14ac:dyDescent="0.25">
      <c r="A5" s="1"/>
      <c r="B5" s="1"/>
      <c r="C5" s="1"/>
      <c r="D5" s="4"/>
      <c r="E5" s="4"/>
      <c r="F5" s="4"/>
      <c r="G5" s="4"/>
      <c r="H5" s="4"/>
      <c r="I5" s="4"/>
      <c r="J5" s="4"/>
      <c r="K5" s="5"/>
      <c r="L5" s="1"/>
      <c r="M5" s="1"/>
      <c r="N5" s="1"/>
    </row>
    <row r="6" spans="1:14" x14ac:dyDescent="0.25">
      <c r="A6" s="6"/>
      <c r="B6" s="6"/>
      <c r="C6" s="7"/>
      <c r="D6" s="7"/>
      <c r="E6" s="7"/>
      <c r="F6" s="8"/>
      <c r="G6" s="8"/>
      <c r="H6" s="9"/>
      <c r="I6" s="10"/>
      <c r="J6" s="11"/>
      <c r="K6" s="11"/>
      <c r="L6" s="11"/>
      <c r="M6" s="12"/>
      <c r="N6" s="13"/>
    </row>
    <row r="7" spans="1:14" ht="25.5" x14ac:dyDescent="0.25">
      <c r="A7" s="17" t="s">
        <v>1</v>
      </c>
      <c r="B7" s="17" t="s">
        <v>2</v>
      </c>
      <c r="C7" s="17" t="s">
        <v>3</v>
      </c>
      <c r="D7" s="17" t="s">
        <v>4</v>
      </c>
      <c r="E7" s="17" t="s">
        <v>5</v>
      </c>
      <c r="F7" s="18" t="s">
        <v>6</v>
      </c>
      <c r="G7" s="17" t="s">
        <v>7</v>
      </c>
      <c r="H7" s="19" t="s">
        <v>8</v>
      </c>
      <c r="I7" s="20" t="s">
        <v>9</v>
      </c>
      <c r="J7" s="20" t="s">
        <v>10</v>
      </c>
      <c r="K7" s="20" t="s">
        <v>11</v>
      </c>
      <c r="L7" s="20" t="s">
        <v>12</v>
      </c>
      <c r="M7" s="20" t="s">
        <v>13</v>
      </c>
      <c r="N7" s="14" t="s">
        <v>14</v>
      </c>
    </row>
    <row r="8" spans="1:14" x14ac:dyDescent="0.25">
      <c r="A8" s="21" t="s">
        <v>15</v>
      </c>
      <c r="B8" s="21" t="s">
        <v>17</v>
      </c>
      <c r="C8" s="21" t="s">
        <v>22</v>
      </c>
      <c r="D8" s="21" t="s">
        <v>24</v>
      </c>
      <c r="E8" s="21" t="s">
        <v>22</v>
      </c>
      <c r="F8" s="21">
        <v>900226715</v>
      </c>
      <c r="G8" s="21" t="s">
        <v>26</v>
      </c>
      <c r="H8" s="22">
        <v>44840</v>
      </c>
      <c r="I8" s="23">
        <v>10878</v>
      </c>
      <c r="J8" s="23">
        <v>10878</v>
      </c>
      <c r="K8" s="23"/>
      <c r="L8" s="23">
        <f>+I8-J8-K8-M8</f>
        <v>0</v>
      </c>
      <c r="M8" s="23"/>
    </row>
    <row r="9" spans="1:14" x14ac:dyDescent="0.25">
      <c r="A9" s="21" t="s">
        <v>15</v>
      </c>
      <c r="B9" s="21" t="s">
        <v>17</v>
      </c>
      <c r="C9" s="21" t="s">
        <v>22</v>
      </c>
      <c r="D9" s="21" t="s">
        <v>24</v>
      </c>
      <c r="E9" s="21" t="s">
        <v>22</v>
      </c>
      <c r="F9" s="21">
        <v>900156264</v>
      </c>
      <c r="G9" s="21" t="s">
        <v>27</v>
      </c>
      <c r="H9" s="22">
        <v>44840</v>
      </c>
      <c r="I9" s="23">
        <v>41910</v>
      </c>
      <c r="J9" s="23">
        <v>5439</v>
      </c>
      <c r="K9" s="23"/>
      <c r="L9" s="23">
        <f t="shared" ref="L9:L32" si="0">+I9-J9-K9-M9</f>
        <v>0</v>
      </c>
      <c r="M9" s="23">
        <v>36471</v>
      </c>
    </row>
    <row r="10" spans="1:14" x14ac:dyDescent="0.25">
      <c r="A10" s="21" t="s">
        <v>15</v>
      </c>
      <c r="B10" s="21" t="s">
        <v>17</v>
      </c>
      <c r="C10" s="21" t="s">
        <v>23</v>
      </c>
      <c r="D10" s="21" t="s">
        <v>24</v>
      </c>
      <c r="E10" s="21" t="s">
        <v>23</v>
      </c>
      <c r="F10" s="21">
        <v>900156264</v>
      </c>
      <c r="G10" s="21" t="s">
        <v>27</v>
      </c>
      <c r="H10" s="22">
        <v>44840</v>
      </c>
      <c r="I10" s="23">
        <v>20332855102.34</v>
      </c>
      <c r="J10" s="23">
        <v>546488964</v>
      </c>
      <c r="K10" s="23"/>
      <c r="L10" s="23">
        <f t="shared" si="0"/>
        <v>0</v>
      </c>
      <c r="M10" s="23">
        <v>19786366138.34</v>
      </c>
    </row>
    <row r="11" spans="1:14" x14ac:dyDescent="0.25">
      <c r="A11" s="21" t="s">
        <v>15</v>
      </c>
      <c r="B11" s="21" t="s">
        <v>17</v>
      </c>
      <c r="C11" s="21" t="s">
        <v>23</v>
      </c>
      <c r="D11" s="21" t="s">
        <v>24</v>
      </c>
      <c r="E11" s="21" t="s">
        <v>23</v>
      </c>
      <c r="F11" s="21">
        <v>900226715</v>
      </c>
      <c r="G11" s="21" t="s">
        <v>26</v>
      </c>
      <c r="H11" s="22">
        <v>44840</v>
      </c>
      <c r="I11" s="23">
        <v>57502789.869999997</v>
      </c>
      <c r="J11" s="23">
        <v>1044288</v>
      </c>
      <c r="K11" s="23"/>
      <c r="L11" s="23">
        <f t="shared" si="0"/>
        <v>56458501.869999997</v>
      </c>
      <c r="M11" s="23"/>
    </row>
    <row r="12" spans="1:14" x14ac:dyDescent="0.25">
      <c r="A12" s="21" t="s">
        <v>15</v>
      </c>
      <c r="B12" s="21" t="s">
        <v>17</v>
      </c>
      <c r="C12" s="21" t="s">
        <v>23</v>
      </c>
      <c r="D12" s="21" t="s">
        <v>24</v>
      </c>
      <c r="E12" s="21" t="s">
        <v>23</v>
      </c>
      <c r="F12" s="21">
        <v>800250119</v>
      </c>
      <c r="G12" s="21" t="s">
        <v>28</v>
      </c>
      <c r="H12" s="22">
        <v>44840</v>
      </c>
      <c r="I12" s="23">
        <v>74202536.209999919</v>
      </c>
      <c r="J12" s="23">
        <v>42456834</v>
      </c>
      <c r="K12" s="23">
        <v>31745702.209999919</v>
      </c>
      <c r="L12" s="23">
        <f t="shared" si="0"/>
        <v>0</v>
      </c>
      <c r="M12" s="23"/>
    </row>
    <row r="13" spans="1:14" x14ac:dyDescent="0.25">
      <c r="A13" s="21" t="s">
        <v>15</v>
      </c>
      <c r="B13" s="21" t="s">
        <v>18</v>
      </c>
      <c r="C13" s="21" t="s">
        <v>23</v>
      </c>
      <c r="D13" s="21" t="s">
        <v>24</v>
      </c>
      <c r="E13" s="21" t="s">
        <v>23</v>
      </c>
      <c r="F13" s="21">
        <v>900156264</v>
      </c>
      <c r="G13" s="21" t="s">
        <v>27</v>
      </c>
      <c r="H13" s="22">
        <v>44840</v>
      </c>
      <c r="I13" s="23">
        <v>4914540707.96</v>
      </c>
      <c r="J13" s="23">
        <v>72967774</v>
      </c>
      <c r="K13" s="23"/>
      <c r="L13" s="23">
        <f t="shared" si="0"/>
        <v>0</v>
      </c>
      <c r="M13" s="23">
        <v>4841572933.96</v>
      </c>
    </row>
    <row r="14" spans="1:14" x14ac:dyDescent="0.25">
      <c r="A14" s="21" t="s">
        <v>15</v>
      </c>
      <c r="B14" s="21" t="s">
        <v>18</v>
      </c>
      <c r="C14" s="21" t="s">
        <v>23</v>
      </c>
      <c r="D14" s="21" t="s">
        <v>24</v>
      </c>
      <c r="E14" s="21" t="s">
        <v>23</v>
      </c>
      <c r="F14" s="21">
        <v>900226715</v>
      </c>
      <c r="G14" s="21" t="s">
        <v>26</v>
      </c>
      <c r="H14" s="22">
        <v>44840</v>
      </c>
      <c r="I14" s="23">
        <v>34013394</v>
      </c>
      <c r="J14" s="23">
        <v>100187</v>
      </c>
      <c r="K14" s="23"/>
      <c r="L14" s="23">
        <f t="shared" si="0"/>
        <v>33913207</v>
      </c>
      <c r="M14" s="23"/>
    </row>
    <row r="15" spans="1:14" x14ac:dyDescent="0.25">
      <c r="A15" s="21" t="s">
        <v>15</v>
      </c>
      <c r="B15" s="21" t="s">
        <v>19</v>
      </c>
      <c r="C15" s="21" t="s">
        <v>23</v>
      </c>
      <c r="D15" s="21" t="s">
        <v>24</v>
      </c>
      <c r="E15" s="21" t="s">
        <v>23</v>
      </c>
      <c r="F15" s="21">
        <v>900156264</v>
      </c>
      <c r="G15" s="21" t="s">
        <v>27</v>
      </c>
      <c r="H15" s="22">
        <v>44840</v>
      </c>
      <c r="I15" s="23">
        <v>6581522406.2600002</v>
      </c>
      <c r="J15" s="23">
        <v>267791940</v>
      </c>
      <c r="K15" s="23"/>
      <c r="L15" s="23">
        <f t="shared" si="0"/>
        <v>0</v>
      </c>
      <c r="M15" s="23">
        <v>6313730466.2600002</v>
      </c>
    </row>
    <row r="16" spans="1:14" x14ac:dyDescent="0.25">
      <c r="A16" s="21" t="s">
        <v>15</v>
      </c>
      <c r="B16" s="21" t="s">
        <v>19</v>
      </c>
      <c r="C16" s="21" t="s">
        <v>23</v>
      </c>
      <c r="D16" s="21" t="s">
        <v>24</v>
      </c>
      <c r="E16" s="21" t="s">
        <v>23</v>
      </c>
      <c r="F16" s="21">
        <v>900226715</v>
      </c>
      <c r="G16" s="21" t="s">
        <v>26</v>
      </c>
      <c r="H16" s="22">
        <v>44840</v>
      </c>
      <c r="I16" s="23">
        <v>167415872.75</v>
      </c>
      <c r="J16" s="23">
        <v>1778220</v>
      </c>
      <c r="K16" s="23"/>
      <c r="L16" s="23">
        <f t="shared" si="0"/>
        <v>165637652.75</v>
      </c>
      <c r="M16" s="23"/>
    </row>
    <row r="17" spans="1:13" x14ac:dyDescent="0.25">
      <c r="A17" s="21" t="s">
        <v>15</v>
      </c>
      <c r="B17" s="21" t="s">
        <v>19</v>
      </c>
      <c r="C17" s="21" t="s">
        <v>23</v>
      </c>
      <c r="D17" s="21" t="s">
        <v>24</v>
      </c>
      <c r="E17" s="21" t="s">
        <v>23</v>
      </c>
      <c r="F17" s="21">
        <v>800250119</v>
      </c>
      <c r="G17" s="21" t="s">
        <v>28</v>
      </c>
      <c r="H17" s="22">
        <v>44840</v>
      </c>
      <c r="I17" s="23">
        <v>29660310</v>
      </c>
      <c r="J17" s="23">
        <v>29660310</v>
      </c>
      <c r="K17" s="23"/>
      <c r="L17" s="23">
        <f t="shared" si="0"/>
        <v>0</v>
      </c>
      <c r="M17" s="23"/>
    </row>
    <row r="18" spans="1:13" x14ac:dyDescent="0.25">
      <c r="A18" s="21" t="s">
        <v>15</v>
      </c>
      <c r="B18" s="21" t="s">
        <v>20</v>
      </c>
      <c r="C18" s="21" t="s">
        <v>23</v>
      </c>
      <c r="D18" s="21" t="s">
        <v>24</v>
      </c>
      <c r="E18" s="21" t="s">
        <v>23</v>
      </c>
      <c r="F18" s="21">
        <v>900156264</v>
      </c>
      <c r="G18" s="21" t="s">
        <v>27</v>
      </c>
      <c r="H18" s="22">
        <v>44840</v>
      </c>
      <c r="I18" s="23">
        <v>3642576761.5700002</v>
      </c>
      <c r="J18" s="23">
        <v>150964884</v>
      </c>
      <c r="K18" s="23"/>
      <c r="L18" s="23">
        <f t="shared" si="0"/>
        <v>0</v>
      </c>
      <c r="M18" s="23">
        <v>3491611877.5700002</v>
      </c>
    </row>
    <row r="19" spans="1:13" x14ac:dyDescent="0.25">
      <c r="A19" s="21" t="s">
        <v>15</v>
      </c>
      <c r="B19" s="21" t="s">
        <v>20</v>
      </c>
      <c r="C19" s="21" t="s">
        <v>23</v>
      </c>
      <c r="D19" s="21" t="s">
        <v>24</v>
      </c>
      <c r="E19" s="21" t="s">
        <v>23</v>
      </c>
      <c r="F19" s="21">
        <v>900226715</v>
      </c>
      <c r="G19" s="21" t="s">
        <v>26</v>
      </c>
      <c r="H19" s="22">
        <v>44840</v>
      </c>
      <c r="I19" s="23">
        <v>10343584</v>
      </c>
      <c r="J19" s="23">
        <v>206682</v>
      </c>
      <c r="K19" s="23"/>
      <c r="L19" s="23">
        <f t="shared" si="0"/>
        <v>10136902</v>
      </c>
      <c r="M19" s="23"/>
    </row>
    <row r="20" spans="1:13" x14ac:dyDescent="0.25">
      <c r="A20" s="21" t="s">
        <v>15</v>
      </c>
      <c r="B20" s="21" t="s">
        <v>20</v>
      </c>
      <c r="C20" s="21" t="s">
        <v>23</v>
      </c>
      <c r="D20" s="21" t="s">
        <v>25</v>
      </c>
      <c r="E20" s="21" t="s">
        <v>23</v>
      </c>
      <c r="F20" s="21">
        <v>900226715</v>
      </c>
      <c r="G20" s="21" t="s">
        <v>26</v>
      </c>
      <c r="H20" s="22">
        <v>44840</v>
      </c>
      <c r="I20" s="23">
        <v>1267078</v>
      </c>
      <c r="J20" s="23">
        <v>16317</v>
      </c>
      <c r="K20" s="23"/>
      <c r="L20" s="23">
        <f t="shared" si="0"/>
        <v>1250761</v>
      </c>
      <c r="M20" s="23"/>
    </row>
    <row r="21" spans="1:13" x14ac:dyDescent="0.25">
      <c r="A21" s="21" t="s">
        <v>15</v>
      </c>
      <c r="B21" s="21" t="s">
        <v>17</v>
      </c>
      <c r="C21" s="21" t="s">
        <v>23</v>
      </c>
      <c r="D21" s="21" t="s">
        <v>24</v>
      </c>
      <c r="E21" s="21" t="s">
        <v>23</v>
      </c>
      <c r="F21" s="21">
        <v>900156264</v>
      </c>
      <c r="G21" s="21" t="s">
        <v>27</v>
      </c>
      <c r="H21" s="22">
        <v>44840</v>
      </c>
      <c r="I21" s="23">
        <v>626699900.53999996</v>
      </c>
      <c r="J21" s="23">
        <v>31981320</v>
      </c>
      <c r="K21" s="23"/>
      <c r="L21" s="23">
        <f t="shared" si="0"/>
        <v>0</v>
      </c>
      <c r="M21" s="23">
        <v>594718580.53999996</v>
      </c>
    </row>
    <row r="22" spans="1:13" x14ac:dyDescent="0.25">
      <c r="A22" s="21" t="s">
        <v>15</v>
      </c>
      <c r="B22" s="21" t="s">
        <v>17</v>
      </c>
      <c r="C22" s="21" t="s">
        <v>23</v>
      </c>
      <c r="D22" s="21" t="s">
        <v>24</v>
      </c>
      <c r="E22" s="21" t="s">
        <v>23</v>
      </c>
      <c r="F22" s="21">
        <v>900226715</v>
      </c>
      <c r="G22" s="21" t="s">
        <v>26</v>
      </c>
      <c r="H22" s="22">
        <v>44840</v>
      </c>
      <c r="I22" s="23">
        <v>152346331</v>
      </c>
      <c r="J22" s="23">
        <v>614607</v>
      </c>
      <c r="K22" s="23"/>
      <c r="L22" s="23">
        <f t="shared" si="0"/>
        <v>151731724</v>
      </c>
      <c r="M22" s="23"/>
    </row>
    <row r="23" spans="1:13" x14ac:dyDescent="0.25">
      <c r="A23" s="21" t="s">
        <v>15</v>
      </c>
      <c r="B23" s="21" t="s">
        <v>17</v>
      </c>
      <c r="C23" s="21" t="s">
        <v>23</v>
      </c>
      <c r="D23" s="21" t="s">
        <v>24</v>
      </c>
      <c r="E23" s="21" t="s">
        <v>23</v>
      </c>
      <c r="F23" s="21">
        <v>800250119</v>
      </c>
      <c r="G23" s="21" t="s">
        <v>28</v>
      </c>
      <c r="H23" s="22">
        <v>44840</v>
      </c>
      <c r="I23" s="23">
        <v>7072339.349999994</v>
      </c>
      <c r="J23" s="23">
        <v>4052055</v>
      </c>
      <c r="K23" s="23">
        <v>3020284.349999994</v>
      </c>
      <c r="L23" s="23">
        <f t="shared" si="0"/>
        <v>0</v>
      </c>
      <c r="M23" s="23"/>
    </row>
    <row r="24" spans="1:13" x14ac:dyDescent="0.25">
      <c r="A24" s="21" t="s">
        <v>15</v>
      </c>
      <c r="B24" s="21" t="s">
        <v>17</v>
      </c>
      <c r="C24" s="21" t="s">
        <v>23</v>
      </c>
      <c r="D24" s="21" t="s">
        <v>25</v>
      </c>
      <c r="E24" s="21" t="s">
        <v>23</v>
      </c>
      <c r="F24" s="21">
        <v>900226715</v>
      </c>
      <c r="G24" s="21" t="s">
        <v>26</v>
      </c>
      <c r="H24" s="22">
        <v>44840</v>
      </c>
      <c r="I24" s="23">
        <v>4895660</v>
      </c>
      <c r="J24" s="23">
        <v>206682</v>
      </c>
      <c r="K24" s="23"/>
      <c r="L24" s="23">
        <f t="shared" si="0"/>
        <v>4688978</v>
      </c>
      <c r="M24" s="23"/>
    </row>
    <row r="25" spans="1:13" x14ac:dyDescent="0.25">
      <c r="A25" s="21" t="s">
        <v>15</v>
      </c>
      <c r="B25" s="21" t="s">
        <v>18</v>
      </c>
      <c r="C25" s="21" t="s">
        <v>23</v>
      </c>
      <c r="D25" s="21" t="s">
        <v>24</v>
      </c>
      <c r="E25" s="21" t="s">
        <v>23</v>
      </c>
      <c r="F25" s="21">
        <v>900226715</v>
      </c>
      <c r="G25" s="21" t="s">
        <v>26</v>
      </c>
      <c r="H25" s="22">
        <v>44840</v>
      </c>
      <c r="I25" s="23">
        <v>11298679</v>
      </c>
      <c r="J25" s="23">
        <v>116006</v>
      </c>
      <c r="K25" s="23"/>
      <c r="L25" s="23">
        <f t="shared" si="0"/>
        <v>11182673</v>
      </c>
      <c r="M25" s="23"/>
    </row>
    <row r="26" spans="1:13" x14ac:dyDescent="0.25">
      <c r="A26" s="21" t="s">
        <v>15</v>
      </c>
      <c r="B26" s="21" t="s">
        <v>18</v>
      </c>
      <c r="C26" s="21" t="s">
        <v>23</v>
      </c>
      <c r="D26" s="21" t="s">
        <v>25</v>
      </c>
      <c r="E26" s="21" t="s">
        <v>23</v>
      </c>
      <c r="F26" s="21">
        <v>900226715</v>
      </c>
      <c r="G26" s="21" t="s">
        <v>26</v>
      </c>
      <c r="H26" s="22">
        <v>44840</v>
      </c>
      <c r="I26" s="23">
        <v>333513333.60000002</v>
      </c>
      <c r="J26" s="23">
        <v>1123149</v>
      </c>
      <c r="K26" s="23"/>
      <c r="L26" s="23">
        <f t="shared" si="0"/>
        <v>332390184.60000002</v>
      </c>
      <c r="M26" s="23"/>
    </row>
    <row r="27" spans="1:13" x14ac:dyDescent="0.25">
      <c r="A27" s="21" t="s">
        <v>15</v>
      </c>
      <c r="B27" s="21" t="s">
        <v>19</v>
      </c>
      <c r="C27" s="21" t="s">
        <v>23</v>
      </c>
      <c r="D27" s="21" t="s">
        <v>24</v>
      </c>
      <c r="E27" s="21" t="s">
        <v>23</v>
      </c>
      <c r="F27" s="21">
        <v>900156264</v>
      </c>
      <c r="G27" s="21" t="s">
        <v>27</v>
      </c>
      <c r="H27" s="22">
        <v>44840</v>
      </c>
      <c r="I27" s="23">
        <v>774342896.03999996</v>
      </c>
      <c r="J27" s="23">
        <v>33741225</v>
      </c>
      <c r="K27" s="23"/>
      <c r="L27" s="23">
        <f t="shared" si="0"/>
        <v>0</v>
      </c>
      <c r="M27" s="23">
        <v>740601671.03999996</v>
      </c>
    </row>
    <row r="28" spans="1:13" x14ac:dyDescent="0.25">
      <c r="A28" s="21" t="s">
        <v>15</v>
      </c>
      <c r="B28" s="21" t="s">
        <v>19</v>
      </c>
      <c r="C28" s="21" t="s">
        <v>23</v>
      </c>
      <c r="D28" s="21" t="s">
        <v>24</v>
      </c>
      <c r="E28" s="21" t="s">
        <v>23</v>
      </c>
      <c r="F28" s="21">
        <v>900226715</v>
      </c>
      <c r="G28" s="21" t="s">
        <v>26</v>
      </c>
      <c r="H28" s="22">
        <v>44840</v>
      </c>
      <c r="I28" s="23">
        <v>1475775</v>
      </c>
      <c r="J28" s="23">
        <v>94905</v>
      </c>
      <c r="K28" s="23"/>
      <c r="L28" s="23">
        <f t="shared" si="0"/>
        <v>1380870</v>
      </c>
      <c r="M28" s="23"/>
    </row>
    <row r="29" spans="1:13" x14ac:dyDescent="0.25">
      <c r="A29" s="21" t="s">
        <v>15</v>
      </c>
      <c r="B29" s="21" t="s">
        <v>19</v>
      </c>
      <c r="C29" s="21" t="s">
        <v>23</v>
      </c>
      <c r="D29" s="21" t="s">
        <v>24</v>
      </c>
      <c r="E29" s="21" t="s">
        <v>23</v>
      </c>
      <c r="F29" s="21">
        <v>800250119</v>
      </c>
      <c r="G29" s="21" t="s">
        <v>28</v>
      </c>
      <c r="H29" s="22">
        <v>44840</v>
      </c>
      <c r="I29" s="23">
        <v>208303862.95000005</v>
      </c>
      <c r="J29" s="23">
        <v>2637360</v>
      </c>
      <c r="K29" s="23">
        <v>205666502.95000005</v>
      </c>
      <c r="L29" s="23">
        <f t="shared" si="0"/>
        <v>0</v>
      </c>
      <c r="M29" s="23"/>
    </row>
    <row r="30" spans="1:13" x14ac:dyDescent="0.25">
      <c r="A30" s="21" t="s">
        <v>15</v>
      </c>
      <c r="B30" s="21" t="s">
        <v>21</v>
      </c>
      <c r="C30" s="21" t="s">
        <v>23</v>
      </c>
      <c r="D30" s="21" t="s">
        <v>24</v>
      </c>
      <c r="E30" s="21" t="s">
        <v>23</v>
      </c>
      <c r="F30" s="21">
        <v>800250119</v>
      </c>
      <c r="G30" s="21" t="s">
        <v>28</v>
      </c>
      <c r="H30" s="22">
        <v>44848</v>
      </c>
      <c r="I30" s="23">
        <v>607494292.40999997</v>
      </c>
      <c r="J30" s="23">
        <v>18531450</v>
      </c>
      <c r="K30" s="23">
        <v>588962842.40999997</v>
      </c>
      <c r="L30" s="23">
        <f t="shared" si="0"/>
        <v>0</v>
      </c>
      <c r="M30" s="23"/>
    </row>
    <row r="31" spans="1:13" x14ac:dyDescent="0.25">
      <c r="A31" s="21" t="s">
        <v>15</v>
      </c>
      <c r="B31" s="21" t="s">
        <v>20</v>
      </c>
      <c r="C31" s="21" t="s">
        <v>23</v>
      </c>
      <c r="D31" s="21" t="s">
        <v>24</v>
      </c>
      <c r="E31" s="21" t="s">
        <v>23</v>
      </c>
      <c r="F31" s="21">
        <v>900156264</v>
      </c>
      <c r="G31" s="21" t="s">
        <v>27</v>
      </c>
      <c r="H31" s="22">
        <v>44840</v>
      </c>
      <c r="I31" s="23">
        <v>391144314.44</v>
      </c>
      <c r="J31" s="23">
        <v>34570284</v>
      </c>
      <c r="K31" s="23"/>
      <c r="L31" s="23">
        <f t="shared" si="0"/>
        <v>0</v>
      </c>
      <c r="M31" s="23">
        <v>356574030.44</v>
      </c>
    </row>
    <row r="32" spans="1:13" x14ac:dyDescent="0.25">
      <c r="A32" s="24" t="s">
        <v>15</v>
      </c>
      <c r="B32" s="21" t="s">
        <v>20</v>
      </c>
      <c r="C32" s="21" t="s">
        <v>23</v>
      </c>
      <c r="D32" s="21" t="s">
        <v>25</v>
      </c>
      <c r="E32" s="21" t="s">
        <v>23</v>
      </c>
      <c r="F32" s="21">
        <v>900226715</v>
      </c>
      <c r="G32" s="21" t="s">
        <v>26</v>
      </c>
      <c r="H32" s="22">
        <v>44840</v>
      </c>
      <c r="I32" s="23">
        <v>94774</v>
      </c>
      <c r="J32" s="23">
        <v>87024</v>
      </c>
      <c r="K32" s="23"/>
      <c r="L32" s="23">
        <f t="shared" si="0"/>
        <v>7750</v>
      </c>
      <c r="M32" s="23"/>
    </row>
    <row r="33" spans="1:13" x14ac:dyDescent="0.25">
      <c r="A33" s="25" t="s">
        <v>16</v>
      </c>
      <c r="B33" s="25"/>
      <c r="C33" s="25"/>
      <c r="D33" s="25"/>
      <c r="E33" s="25"/>
      <c r="F33" s="25"/>
      <c r="G33" s="25"/>
      <c r="H33" s="25"/>
      <c r="I33" s="31">
        <f>SUM(I8:I32)</f>
        <v>38964635489.290001</v>
      </c>
      <c r="J33" s="31">
        <f>SUM(J8:J32)</f>
        <v>1241248784</v>
      </c>
      <c r="K33" s="31">
        <f>SUM(K8:K32)</f>
        <v>829395331.91999996</v>
      </c>
      <c r="L33" s="31">
        <f>SUM(L8:L32)</f>
        <v>768779204.22000003</v>
      </c>
      <c r="M33" s="31">
        <f>SUM(M8:M32)</f>
        <v>36125212169.150002</v>
      </c>
    </row>
  </sheetData>
  <sheetProtection algorithmName="SHA-512" hashValue="/bCEMJrOI5IzI+3SwPcF86M5WVbxQtDE4gTvtC566mDtROtsDoOu3N8hIa38gMOHlKRxfh+vYliUu8Ccl4WorA==" saltValue="0u2zAOytRvD88WCaB7fduA==" spinCount="100000" sheet="1" objects="1" scenarios="1"/>
  <mergeCells count="4">
    <mergeCell ref="A1:C5"/>
    <mergeCell ref="D1:J3"/>
    <mergeCell ref="L1:N5"/>
    <mergeCell ref="D4:J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5AD87-54D1-446D-A89C-D8A6018A8D39}">
  <dimension ref="A1:L32"/>
  <sheetViews>
    <sheetView workbookViewId="0">
      <selection activeCell="G41" sqref="G41"/>
    </sheetView>
  </sheetViews>
  <sheetFormatPr baseColWidth="10" defaultRowHeight="15" x14ac:dyDescent="0.25"/>
  <cols>
    <col min="1" max="1" width="19.28515625" bestFit="1" customWidth="1"/>
    <col min="4" max="4" width="12.7109375" bestFit="1" customWidth="1"/>
    <col min="7" max="7" width="36.140625" bestFit="1" customWidth="1"/>
    <col min="8" max="8" width="11.28515625" bestFit="1" customWidth="1"/>
    <col min="9" max="9" width="59.85546875" bestFit="1" customWidth="1"/>
    <col min="11" max="11" width="17.85546875" bestFit="1" customWidth="1"/>
  </cols>
  <sheetData>
    <row r="1" spans="1:12" ht="27.75" x14ac:dyDescent="0.25">
      <c r="A1" s="26"/>
      <c r="B1" s="26"/>
      <c r="C1" s="27"/>
      <c r="D1" s="26" t="s">
        <v>29</v>
      </c>
      <c r="E1" s="26"/>
      <c r="F1" s="26"/>
      <c r="G1" s="26"/>
      <c r="H1" s="26"/>
      <c r="I1" s="26"/>
      <c r="J1" s="26"/>
      <c r="K1" s="26"/>
      <c r="L1" s="26"/>
    </row>
    <row r="2" spans="1:12" ht="27.75" x14ac:dyDescent="0.25">
      <c r="A2" s="26"/>
      <c r="B2" s="26"/>
      <c r="C2" s="27"/>
      <c r="D2" s="26"/>
      <c r="E2" s="26"/>
      <c r="F2" s="26"/>
      <c r="G2" s="26"/>
      <c r="H2" s="26"/>
      <c r="I2" s="26"/>
      <c r="J2" s="26"/>
      <c r="K2" s="26"/>
      <c r="L2" s="26"/>
    </row>
    <row r="3" spans="1:12" ht="27.75" x14ac:dyDescent="0.25">
      <c r="A3" s="26"/>
      <c r="B3" s="26"/>
      <c r="C3" s="27"/>
      <c r="D3" s="26"/>
      <c r="E3" s="26"/>
      <c r="F3" s="26"/>
      <c r="G3" s="26"/>
      <c r="H3" s="26"/>
      <c r="I3" s="26"/>
      <c r="J3" s="26"/>
      <c r="K3" s="26"/>
      <c r="L3" s="26"/>
    </row>
    <row r="4" spans="1:12" ht="27.75" x14ac:dyDescent="0.25">
      <c r="A4" s="26"/>
      <c r="B4" s="26"/>
      <c r="C4" s="27"/>
      <c r="D4" s="28" t="s">
        <v>30</v>
      </c>
      <c r="E4" s="28"/>
      <c r="F4" s="28"/>
      <c r="G4" s="28"/>
      <c r="H4" s="28"/>
      <c r="I4" s="28"/>
      <c r="J4" s="26"/>
      <c r="K4" s="26"/>
      <c r="L4" s="26"/>
    </row>
    <row r="5" spans="1:12" ht="27.75" x14ac:dyDescent="0.25">
      <c r="A5" s="26"/>
      <c r="B5" s="26"/>
      <c r="C5" s="27"/>
      <c r="D5" s="28"/>
      <c r="E5" s="28"/>
      <c r="F5" s="28"/>
      <c r="G5" s="28"/>
      <c r="H5" s="28"/>
      <c r="I5" s="28"/>
      <c r="J5" s="26"/>
      <c r="K5" s="26"/>
      <c r="L5" s="26"/>
    </row>
    <row r="6" spans="1:12" ht="27.75" x14ac:dyDescent="0.25">
      <c r="A6" s="29" t="s">
        <v>38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38.25" x14ac:dyDescent="0.25">
      <c r="A7" s="17" t="s">
        <v>1</v>
      </c>
      <c r="B7" s="17" t="s">
        <v>2</v>
      </c>
      <c r="C7" s="17" t="s">
        <v>31</v>
      </c>
      <c r="D7" s="32" t="s">
        <v>32</v>
      </c>
      <c r="E7" s="32" t="s">
        <v>33</v>
      </c>
      <c r="F7" s="33" t="s">
        <v>6</v>
      </c>
      <c r="G7" s="17" t="s">
        <v>34</v>
      </c>
      <c r="H7" s="33" t="s">
        <v>35</v>
      </c>
      <c r="I7" s="17" t="s">
        <v>36</v>
      </c>
      <c r="J7" s="19" t="s">
        <v>8</v>
      </c>
      <c r="K7" s="34" t="s">
        <v>37</v>
      </c>
      <c r="L7" s="34" t="s">
        <v>10</v>
      </c>
    </row>
    <row r="8" spans="1:12" x14ac:dyDescent="0.25">
      <c r="A8" s="35" t="s">
        <v>15</v>
      </c>
      <c r="B8" s="35" t="s">
        <v>17</v>
      </c>
      <c r="C8" s="21" t="s">
        <v>23</v>
      </c>
      <c r="D8" s="35" t="s">
        <v>24</v>
      </c>
      <c r="E8" s="36" t="s">
        <v>39</v>
      </c>
      <c r="F8" s="37">
        <v>900156264</v>
      </c>
      <c r="G8" s="35" t="s">
        <v>27</v>
      </c>
      <c r="H8" s="37">
        <v>901139193</v>
      </c>
      <c r="I8" s="35" t="s">
        <v>41</v>
      </c>
      <c r="J8" s="38">
        <v>44840</v>
      </c>
      <c r="K8" s="39">
        <v>431401897.69999999</v>
      </c>
      <c r="L8" s="21"/>
    </row>
    <row r="9" spans="1:12" x14ac:dyDescent="0.25">
      <c r="A9" s="35" t="s">
        <v>15</v>
      </c>
      <c r="B9" s="35" t="s">
        <v>17</v>
      </c>
      <c r="C9" s="21" t="s">
        <v>23</v>
      </c>
      <c r="D9" s="35" t="s">
        <v>24</v>
      </c>
      <c r="E9" s="36" t="s">
        <v>39</v>
      </c>
      <c r="F9" s="37">
        <v>900156264</v>
      </c>
      <c r="G9" s="35" t="s">
        <v>27</v>
      </c>
      <c r="H9" s="37">
        <v>860015536</v>
      </c>
      <c r="I9" s="35" t="s">
        <v>42</v>
      </c>
      <c r="J9" s="38">
        <v>44840</v>
      </c>
      <c r="K9" s="39">
        <v>2000000000</v>
      </c>
      <c r="L9" s="21"/>
    </row>
    <row r="10" spans="1:12" x14ac:dyDescent="0.25">
      <c r="A10" s="35" t="s">
        <v>15</v>
      </c>
      <c r="B10" s="35" t="s">
        <v>17</v>
      </c>
      <c r="C10" s="21" t="s">
        <v>23</v>
      </c>
      <c r="D10" s="35" t="s">
        <v>24</v>
      </c>
      <c r="E10" s="36" t="s">
        <v>39</v>
      </c>
      <c r="F10" s="37">
        <v>900156264</v>
      </c>
      <c r="G10" s="35" t="s">
        <v>27</v>
      </c>
      <c r="H10" s="37">
        <v>890102768</v>
      </c>
      <c r="I10" s="35" t="s">
        <v>43</v>
      </c>
      <c r="J10" s="38">
        <v>44840</v>
      </c>
      <c r="K10" s="39">
        <v>2000000000</v>
      </c>
      <c r="L10" s="21"/>
    </row>
    <row r="11" spans="1:12" x14ac:dyDescent="0.25">
      <c r="A11" s="35" t="s">
        <v>15</v>
      </c>
      <c r="B11" s="35" t="s">
        <v>17</v>
      </c>
      <c r="C11" s="21" t="s">
        <v>23</v>
      </c>
      <c r="D11" s="35" t="s">
        <v>24</v>
      </c>
      <c r="E11" s="36" t="s">
        <v>39</v>
      </c>
      <c r="F11" s="37">
        <v>900156264</v>
      </c>
      <c r="G11" s="35" t="s">
        <v>27</v>
      </c>
      <c r="H11" s="37">
        <v>890205361</v>
      </c>
      <c r="I11" s="35" t="s">
        <v>44</v>
      </c>
      <c r="J11" s="38">
        <v>44840</v>
      </c>
      <c r="K11" s="39">
        <v>3503090220</v>
      </c>
      <c r="L11" s="21"/>
    </row>
    <row r="12" spans="1:12" x14ac:dyDescent="0.25">
      <c r="A12" s="35" t="s">
        <v>15</v>
      </c>
      <c r="B12" s="35" t="s">
        <v>17</v>
      </c>
      <c r="C12" s="21" t="s">
        <v>23</v>
      </c>
      <c r="D12" s="35" t="s">
        <v>24</v>
      </c>
      <c r="E12" s="36" t="s">
        <v>39</v>
      </c>
      <c r="F12" s="37">
        <v>900156264</v>
      </c>
      <c r="G12" s="35" t="s">
        <v>27</v>
      </c>
      <c r="H12" s="37">
        <v>890300513</v>
      </c>
      <c r="I12" s="35" t="s">
        <v>45</v>
      </c>
      <c r="J12" s="38">
        <v>44840</v>
      </c>
      <c r="K12" s="39">
        <v>1000000000</v>
      </c>
      <c r="L12" s="21"/>
    </row>
    <row r="13" spans="1:12" x14ac:dyDescent="0.25">
      <c r="A13" s="35" t="s">
        <v>15</v>
      </c>
      <c r="B13" s="35" t="s">
        <v>17</v>
      </c>
      <c r="C13" s="21" t="s">
        <v>23</v>
      </c>
      <c r="D13" s="35" t="s">
        <v>24</v>
      </c>
      <c r="E13" s="36" t="s">
        <v>39</v>
      </c>
      <c r="F13" s="37">
        <v>900156264</v>
      </c>
      <c r="G13" s="35" t="s">
        <v>27</v>
      </c>
      <c r="H13" s="37">
        <v>900210981</v>
      </c>
      <c r="I13" s="35" t="s">
        <v>46</v>
      </c>
      <c r="J13" s="38">
        <v>44840</v>
      </c>
      <c r="K13" s="39">
        <v>2000000000</v>
      </c>
      <c r="L13" s="21"/>
    </row>
    <row r="14" spans="1:12" x14ac:dyDescent="0.25">
      <c r="A14" s="35" t="s">
        <v>15</v>
      </c>
      <c r="B14" s="35" t="s">
        <v>17</v>
      </c>
      <c r="C14" s="21" t="s">
        <v>23</v>
      </c>
      <c r="D14" s="35" t="s">
        <v>24</v>
      </c>
      <c r="E14" s="36" t="s">
        <v>39</v>
      </c>
      <c r="F14" s="37">
        <v>900156264</v>
      </c>
      <c r="G14" s="35" t="s">
        <v>27</v>
      </c>
      <c r="H14" s="37">
        <v>900470642</v>
      </c>
      <c r="I14" s="35" t="s">
        <v>47</v>
      </c>
      <c r="J14" s="38">
        <v>44840</v>
      </c>
      <c r="K14" s="39">
        <v>2000000000</v>
      </c>
      <c r="L14" s="21"/>
    </row>
    <row r="15" spans="1:12" x14ac:dyDescent="0.25">
      <c r="A15" s="35" t="s">
        <v>15</v>
      </c>
      <c r="B15" s="35" t="s">
        <v>17</v>
      </c>
      <c r="C15" s="21" t="s">
        <v>23</v>
      </c>
      <c r="D15" s="35" t="s">
        <v>24</v>
      </c>
      <c r="E15" s="36" t="s">
        <v>39</v>
      </c>
      <c r="F15" s="37">
        <v>900156264</v>
      </c>
      <c r="G15" s="35" t="s">
        <v>27</v>
      </c>
      <c r="H15" s="37">
        <v>800012189</v>
      </c>
      <c r="I15" s="35" t="s">
        <v>48</v>
      </c>
      <c r="J15" s="38">
        <v>44840</v>
      </c>
      <c r="K15" s="39">
        <v>3349943867</v>
      </c>
      <c r="L15" s="21"/>
    </row>
    <row r="16" spans="1:12" x14ac:dyDescent="0.25">
      <c r="A16" s="35" t="s">
        <v>15</v>
      </c>
      <c r="B16" s="35" t="s">
        <v>17</v>
      </c>
      <c r="C16" s="21" t="s">
        <v>23</v>
      </c>
      <c r="D16" s="35" t="s">
        <v>24</v>
      </c>
      <c r="E16" s="36" t="s">
        <v>39</v>
      </c>
      <c r="F16" s="37">
        <v>900156264</v>
      </c>
      <c r="G16" s="35" t="s">
        <v>27</v>
      </c>
      <c r="H16" s="37">
        <v>890205361</v>
      </c>
      <c r="I16" s="35" t="s">
        <v>44</v>
      </c>
      <c r="J16" s="38">
        <v>44840</v>
      </c>
      <c r="K16" s="39">
        <v>2888321603</v>
      </c>
      <c r="L16" s="21"/>
    </row>
    <row r="17" spans="1:12" x14ac:dyDescent="0.25">
      <c r="A17" s="35" t="s">
        <v>15</v>
      </c>
      <c r="B17" s="35" t="s">
        <v>17</v>
      </c>
      <c r="C17" s="21" t="s">
        <v>23</v>
      </c>
      <c r="D17" s="35" t="s">
        <v>24</v>
      </c>
      <c r="E17" s="36" t="s">
        <v>39</v>
      </c>
      <c r="F17" s="37">
        <v>900156264</v>
      </c>
      <c r="G17" s="35" t="s">
        <v>27</v>
      </c>
      <c r="H17" s="37">
        <v>812007194</v>
      </c>
      <c r="I17" s="35" t="s">
        <v>49</v>
      </c>
      <c r="J17" s="38">
        <v>44840</v>
      </c>
      <c r="K17" s="39">
        <v>613608550.63999999</v>
      </c>
      <c r="L17" s="21"/>
    </row>
    <row r="18" spans="1:12" x14ac:dyDescent="0.25">
      <c r="A18" s="35" t="s">
        <v>15</v>
      </c>
      <c r="B18" s="35" t="s">
        <v>17</v>
      </c>
      <c r="C18" s="21" t="s">
        <v>23</v>
      </c>
      <c r="D18" s="35" t="s">
        <v>24</v>
      </c>
      <c r="E18" s="36" t="s">
        <v>40</v>
      </c>
      <c r="F18" s="37">
        <v>900156264</v>
      </c>
      <c r="G18" s="35" t="s">
        <v>27</v>
      </c>
      <c r="H18" s="37">
        <v>812007194</v>
      </c>
      <c r="I18" s="35" t="s">
        <v>49</v>
      </c>
      <c r="J18" s="38">
        <v>44840</v>
      </c>
      <c r="K18" s="39">
        <v>386391449.36000001</v>
      </c>
      <c r="L18" s="21"/>
    </row>
    <row r="19" spans="1:12" x14ac:dyDescent="0.25">
      <c r="A19" s="35" t="s">
        <v>15</v>
      </c>
      <c r="B19" s="35" t="s">
        <v>17</v>
      </c>
      <c r="C19" s="21" t="s">
        <v>23</v>
      </c>
      <c r="D19" s="35" t="s">
        <v>24</v>
      </c>
      <c r="E19" s="36" t="s">
        <v>40</v>
      </c>
      <c r="F19" s="37">
        <v>900156264</v>
      </c>
      <c r="G19" s="35" t="s">
        <v>27</v>
      </c>
      <c r="H19" s="37">
        <v>860006656</v>
      </c>
      <c r="I19" s="35" t="s">
        <v>50</v>
      </c>
      <c r="J19" s="38">
        <v>44840</v>
      </c>
      <c r="K19" s="39">
        <v>208327131.18000001</v>
      </c>
      <c r="L19" s="21"/>
    </row>
    <row r="20" spans="1:12" x14ac:dyDescent="0.25">
      <c r="A20" s="35" t="s">
        <v>15</v>
      </c>
      <c r="B20" s="35" t="s">
        <v>17</v>
      </c>
      <c r="C20" s="21" t="s">
        <v>22</v>
      </c>
      <c r="D20" s="35" t="s">
        <v>24</v>
      </c>
      <c r="E20" s="40" t="s">
        <v>40</v>
      </c>
      <c r="F20" s="41">
        <v>900156264</v>
      </c>
      <c r="G20" s="35" t="s">
        <v>27</v>
      </c>
      <c r="H20" s="41">
        <v>860013570</v>
      </c>
      <c r="I20" s="35" t="s">
        <v>51</v>
      </c>
      <c r="J20" s="38">
        <v>44840</v>
      </c>
      <c r="K20" s="39">
        <v>36471</v>
      </c>
      <c r="L20" s="21"/>
    </row>
    <row r="21" spans="1:12" x14ac:dyDescent="0.25">
      <c r="A21" s="35" t="s">
        <v>15</v>
      </c>
      <c r="B21" s="35" t="s">
        <v>18</v>
      </c>
      <c r="C21" s="21" t="s">
        <v>23</v>
      </c>
      <c r="D21" s="35" t="s">
        <v>24</v>
      </c>
      <c r="E21" s="42" t="s">
        <v>39</v>
      </c>
      <c r="F21" s="37">
        <v>900156264</v>
      </c>
      <c r="G21" s="35" t="s">
        <v>27</v>
      </c>
      <c r="H21" s="37">
        <v>860013570</v>
      </c>
      <c r="I21" s="35" t="s">
        <v>51</v>
      </c>
      <c r="J21" s="38">
        <v>44840</v>
      </c>
      <c r="K21" s="39">
        <v>4841572933.96</v>
      </c>
      <c r="L21" s="21"/>
    </row>
    <row r="22" spans="1:12" x14ac:dyDescent="0.25">
      <c r="A22" s="35" t="s">
        <v>15</v>
      </c>
      <c r="B22" s="35" t="s">
        <v>19</v>
      </c>
      <c r="C22" s="21" t="s">
        <v>23</v>
      </c>
      <c r="D22" s="35" t="s">
        <v>24</v>
      </c>
      <c r="E22" s="43" t="s">
        <v>39</v>
      </c>
      <c r="F22" s="44">
        <v>900156264</v>
      </c>
      <c r="G22" s="35" t="s">
        <v>27</v>
      </c>
      <c r="H22" s="44">
        <v>800065396</v>
      </c>
      <c r="I22" s="35" t="s">
        <v>52</v>
      </c>
      <c r="J22" s="38">
        <v>44840</v>
      </c>
      <c r="K22" s="39">
        <v>2000000000</v>
      </c>
      <c r="L22" s="21"/>
    </row>
    <row r="23" spans="1:12" x14ac:dyDescent="0.25">
      <c r="A23" s="35" t="s">
        <v>15</v>
      </c>
      <c r="B23" s="35" t="s">
        <v>19</v>
      </c>
      <c r="C23" s="21" t="s">
        <v>23</v>
      </c>
      <c r="D23" s="35" t="s">
        <v>24</v>
      </c>
      <c r="E23" s="43" t="s">
        <v>39</v>
      </c>
      <c r="F23" s="44">
        <v>900156264</v>
      </c>
      <c r="G23" s="35" t="s">
        <v>27</v>
      </c>
      <c r="H23" s="44">
        <v>801000713</v>
      </c>
      <c r="I23" s="35" t="s">
        <v>53</v>
      </c>
      <c r="J23" s="38">
        <v>44840</v>
      </c>
      <c r="K23" s="39">
        <v>2500000000</v>
      </c>
      <c r="L23" s="21"/>
    </row>
    <row r="24" spans="1:12" x14ac:dyDescent="0.25">
      <c r="A24" s="35" t="s">
        <v>15</v>
      </c>
      <c r="B24" s="35" t="s">
        <v>19</v>
      </c>
      <c r="C24" s="21" t="s">
        <v>23</v>
      </c>
      <c r="D24" s="35" t="s">
        <v>24</v>
      </c>
      <c r="E24" s="43" t="s">
        <v>39</v>
      </c>
      <c r="F24" s="44">
        <v>900156264</v>
      </c>
      <c r="G24" s="35" t="s">
        <v>27</v>
      </c>
      <c r="H24" s="44">
        <v>811016192</v>
      </c>
      <c r="I24" s="35" t="s">
        <v>54</v>
      </c>
      <c r="J24" s="38">
        <v>44840</v>
      </c>
      <c r="K24" s="39">
        <v>1813730466.26</v>
      </c>
      <c r="L24" s="21"/>
    </row>
    <row r="25" spans="1:12" x14ac:dyDescent="0.25">
      <c r="A25" s="35" t="s">
        <v>15</v>
      </c>
      <c r="B25" s="35" t="s">
        <v>19</v>
      </c>
      <c r="C25" s="21" t="s">
        <v>23</v>
      </c>
      <c r="D25" s="35" t="s">
        <v>24</v>
      </c>
      <c r="E25" s="43" t="s">
        <v>40</v>
      </c>
      <c r="F25" s="44">
        <v>900156264</v>
      </c>
      <c r="G25" s="35" t="s">
        <v>27</v>
      </c>
      <c r="H25" s="44">
        <v>811016192</v>
      </c>
      <c r="I25" s="35" t="s">
        <v>54</v>
      </c>
      <c r="J25" s="38">
        <v>44840</v>
      </c>
      <c r="K25" s="39">
        <v>686269533.74000001</v>
      </c>
      <c r="L25" s="21"/>
    </row>
    <row r="26" spans="1:12" x14ac:dyDescent="0.25">
      <c r="A26" s="35" t="s">
        <v>15</v>
      </c>
      <c r="B26" s="35" t="s">
        <v>19</v>
      </c>
      <c r="C26" s="21" t="s">
        <v>23</v>
      </c>
      <c r="D26" s="35" t="s">
        <v>24</v>
      </c>
      <c r="E26" s="43" t="s">
        <v>40</v>
      </c>
      <c r="F26" s="44">
        <v>900156264</v>
      </c>
      <c r="G26" s="35" t="s">
        <v>27</v>
      </c>
      <c r="H26" s="44">
        <v>901139193</v>
      </c>
      <c r="I26" s="35" t="s">
        <v>41</v>
      </c>
      <c r="J26" s="38">
        <v>44840</v>
      </c>
      <c r="K26" s="39">
        <v>54332137.299999997</v>
      </c>
      <c r="L26" s="21"/>
    </row>
    <row r="27" spans="1:12" x14ac:dyDescent="0.25">
      <c r="A27" s="35" t="s">
        <v>15</v>
      </c>
      <c r="B27" s="35" t="s">
        <v>20</v>
      </c>
      <c r="C27" s="21" t="s">
        <v>23</v>
      </c>
      <c r="D27" s="35" t="s">
        <v>24</v>
      </c>
      <c r="E27" s="45" t="s">
        <v>39</v>
      </c>
      <c r="F27" s="46">
        <v>900156264</v>
      </c>
      <c r="G27" s="35" t="s">
        <v>27</v>
      </c>
      <c r="H27" s="46">
        <v>860015536</v>
      </c>
      <c r="I27" s="35" t="s">
        <v>42</v>
      </c>
      <c r="J27" s="38">
        <v>44840</v>
      </c>
      <c r="K27" s="39">
        <v>2501415826.2800002</v>
      </c>
      <c r="L27" s="21"/>
    </row>
    <row r="28" spans="1:12" x14ac:dyDescent="0.25">
      <c r="A28" s="35" t="s">
        <v>15</v>
      </c>
      <c r="B28" s="35" t="s">
        <v>20</v>
      </c>
      <c r="C28" s="21" t="s">
        <v>23</v>
      </c>
      <c r="D28" s="35" t="s">
        <v>24</v>
      </c>
      <c r="E28" s="45" t="s">
        <v>39</v>
      </c>
      <c r="F28" s="46">
        <v>900156264</v>
      </c>
      <c r="G28" s="35" t="s">
        <v>27</v>
      </c>
      <c r="H28" s="46">
        <v>890205361</v>
      </c>
      <c r="I28" s="35" t="s">
        <v>44</v>
      </c>
      <c r="J28" s="38">
        <v>44840</v>
      </c>
      <c r="K28" s="39">
        <v>990196051.28999996</v>
      </c>
      <c r="L28" s="21"/>
    </row>
    <row r="29" spans="1:12" x14ac:dyDescent="0.25">
      <c r="A29" s="35" t="s">
        <v>15</v>
      </c>
      <c r="B29" s="35" t="s">
        <v>20</v>
      </c>
      <c r="C29" s="21" t="s">
        <v>23</v>
      </c>
      <c r="D29" s="35" t="s">
        <v>24</v>
      </c>
      <c r="E29" s="45" t="s">
        <v>40</v>
      </c>
      <c r="F29" s="46">
        <v>900156264</v>
      </c>
      <c r="G29" s="35" t="s">
        <v>27</v>
      </c>
      <c r="H29" s="46">
        <v>890205361</v>
      </c>
      <c r="I29" s="35" t="s">
        <v>44</v>
      </c>
      <c r="J29" s="38">
        <v>44840</v>
      </c>
      <c r="K29" s="39">
        <v>356574030.44</v>
      </c>
      <c r="L29" s="21"/>
    </row>
    <row r="30" spans="1:12" x14ac:dyDescent="0.25">
      <c r="A30" s="47" t="s">
        <v>55</v>
      </c>
      <c r="B30" s="21"/>
      <c r="C30" s="21"/>
      <c r="D30" s="21"/>
      <c r="E30" s="21"/>
      <c r="F30" s="21"/>
      <c r="G30" s="21"/>
      <c r="H30" s="21"/>
      <c r="I30" s="21"/>
      <c r="J30" s="21"/>
      <c r="K30" s="48">
        <f>SUM(K8:K29)</f>
        <v>36125212169.150002</v>
      </c>
      <c r="L30" s="21"/>
    </row>
    <row r="32" spans="1:12" x14ac:dyDescent="0.25">
      <c r="K32" s="15"/>
    </row>
  </sheetData>
  <sheetProtection algorithmName="SHA-512" hashValue="x46mEV2BABIMhRu3vvLaPHZqPB2aHuhXvJGkCcAekRU1LQUi0I+f9btezywVPFleOHd6g6rRKTL86WhBoIkGuw==" saltValue="j6VYGlcN/bhULIMel4Pl9Q==" spinCount="100000" sheet="1" objects="1" scenarios="1"/>
  <mergeCells count="5">
    <mergeCell ref="A1:B5"/>
    <mergeCell ref="D1:I3"/>
    <mergeCell ref="J1:L5"/>
    <mergeCell ref="D4:I5"/>
    <mergeCell ref="A6:L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2022-11-10T05:00:00+00:00</Fecha_x0020_de_x0020_publicaci_x00f3_n>
    <A_x00f1_o xmlns="a89a2212-8ffe-4f56-88b2-5e2fabe15bb8">2022</A_x00f1_o>
    <Fecha xmlns="a89a2212-8ffe-4f56-88b2-5e2fabe15bb8">10</Fecha>
  </documentManagement>
</p:properties>
</file>

<file path=customXml/itemProps1.xml><?xml version="1.0" encoding="utf-8"?>
<ds:datastoreItem xmlns:ds="http://schemas.openxmlformats.org/officeDocument/2006/customXml" ds:itemID="{468578E9-9806-4B01-9BD5-C53D5BE0A152}"/>
</file>

<file path=customXml/itemProps2.xml><?xml version="1.0" encoding="utf-8"?>
<ds:datastoreItem xmlns:ds="http://schemas.openxmlformats.org/officeDocument/2006/customXml" ds:itemID="{A94D0F70-C095-4E50-876B-46B55E772B9F}"/>
</file>

<file path=customXml/itemProps3.xml><?xml version="1.0" encoding="utf-8"?>
<ds:datastoreItem xmlns:ds="http://schemas.openxmlformats.org/officeDocument/2006/customXml" ds:itemID="{9FF20C8C-D19B-4B3E-9236-F28DD01182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GIRO EPS</vt:lpstr>
      <vt:lpstr>GIRO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2022-11-10T22:33:20Z</dcterms:created>
  <dcterms:modified xsi:type="dcterms:W3CDTF">2022-11-10T23:07:41Z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